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1\Desktop\"/>
    </mc:Choice>
  </mc:AlternateContent>
  <bookViews>
    <workbookView xWindow="0" yWindow="0" windowWidth="23040" windowHeight="9000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I59" i="1" l="1"/>
  <c r="H59" i="1"/>
  <c r="G59" i="1"/>
  <c r="F59" i="1"/>
  <c r="I49" i="1"/>
  <c r="G49" i="1"/>
  <c r="E49" i="1"/>
  <c r="M61" i="1" l="1"/>
  <c r="J38" i="1"/>
  <c r="J18" i="1"/>
  <c r="F49" i="1"/>
  <c r="K49" i="1"/>
  <c r="J39" i="1"/>
  <c r="J20" i="1"/>
  <c r="J56" i="1"/>
  <c r="J30" i="1"/>
  <c r="D50" i="1"/>
  <c r="D49" i="1"/>
  <c r="D40" i="1"/>
  <c r="D22" i="1"/>
  <c r="D13" i="1"/>
  <c r="D31" i="1"/>
  <c r="J48" i="1"/>
  <c r="J36" i="1"/>
  <c r="E13" i="1"/>
  <c r="J29" i="1"/>
  <c r="H49" i="1"/>
  <c r="J43" i="1"/>
  <c r="K13" i="1" l="1"/>
  <c r="K59" i="1"/>
  <c r="E59" i="1"/>
  <c r="D41" i="1" l="1"/>
  <c r="D14" i="1"/>
  <c r="D32" i="1"/>
  <c r="D23" i="1"/>
  <c r="J10" i="1" l="1"/>
  <c r="J55" i="1"/>
  <c r="J53" i="1"/>
  <c r="J54" i="1"/>
  <c r="J52" i="1"/>
  <c r="J47" i="1"/>
  <c r="J46" i="1"/>
  <c r="J45" i="1"/>
  <c r="J44" i="1"/>
  <c r="J35" i="1"/>
  <c r="J37" i="1"/>
  <c r="J34" i="1"/>
  <c r="J28" i="1"/>
  <c r="J27" i="1"/>
  <c r="J26" i="1"/>
  <c r="J25" i="1"/>
  <c r="J21" i="1"/>
  <c r="J17" i="1"/>
  <c r="J16" i="1"/>
  <c r="J11" i="1"/>
  <c r="J9" i="1"/>
  <c r="H13" i="1"/>
  <c r="J8" i="1"/>
  <c r="J7" i="1"/>
  <c r="F13" i="1"/>
  <c r="G13" i="1"/>
  <c r="E22" i="1"/>
  <c r="F22" i="1"/>
  <c r="G22" i="1"/>
  <c r="H22" i="1"/>
  <c r="K22" i="1"/>
  <c r="E31" i="1"/>
  <c r="F31" i="1"/>
  <c r="G31" i="1"/>
  <c r="H31" i="1"/>
  <c r="K31" i="1"/>
  <c r="E40" i="1"/>
  <c r="F40" i="1"/>
  <c r="G40" i="1"/>
  <c r="H40" i="1"/>
  <c r="K40" i="1"/>
  <c r="J59" i="1" l="1"/>
  <c r="J49" i="1"/>
  <c r="J13" i="1"/>
  <c r="J31" i="1"/>
  <c r="J40" i="1"/>
  <c r="J22" i="1"/>
</calcChain>
</file>

<file path=xl/sharedStrings.xml><?xml version="1.0" encoding="utf-8"?>
<sst xmlns="http://schemas.openxmlformats.org/spreadsheetml/2006/main" count="209" uniqueCount="93">
  <si>
    <t>Przedmiot</t>
  </si>
  <si>
    <t>W</t>
  </si>
  <si>
    <t>L</t>
  </si>
  <si>
    <t>K</t>
  </si>
  <si>
    <t>Godzin</t>
  </si>
  <si>
    <t>Zal</t>
  </si>
  <si>
    <t xml:space="preserve"> </t>
  </si>
  <si>
    <t>O</t>
  </si>
  <si>
    <t>Z</t>
  </si>
  <si>
    <t>ZE</t>
  </si>
  <si>
    <t>Język obcy</t>
  </si>
  <si>
    <t>Razem</t>
  </si>
  <si>
    <t>P</t>
  </si>
  <si>
    <t>K/O</t>
  </si>
  <si>
    <t>I Rok</t>
  </si>
  <si>
    <t>II Rok</t>
  </si>
  <si>
    <t>III Rok</t>
  </si>
  <si>
    <t>I Semestr</t>
  </si>
  <si>
    <t>II semestr</t>
  </si>
  <si>
    <t>III semestr</t>
  </si>
  <si>
    <t>IV semestr</t>
  </si>
  <si>
    <t>V semestr</t>
  </si>
  <si>
    <t>VI semestr</t>
  </si>
  <si>
    <t>Wstęp do logiki i teorii mnogości</t>
  </si>
  <si>
    <t>Analiza matematyczna I</t>
  </si>
  <si>
    <t>WF</t>
  </si>
  <si>
    <t>Analiza matematyczna II</t>
  </si>
  <si>
    <t>Algebra</t>
  </si>
  <si>
    <t>Analiza matematyczna III</t>
  </si>
  <si>
    <t>Wstęp do matematyki dyskretnej</t>
  </si>
  <si>
    <t>Równania różniczkowe cząstkowe</t>
  </si>
  <si>
    <t>Wstęp do analizy numerycznej</t>
  </si>
  <si>
    <t>Statystyka</t>
  </si>
  <si>
    <t>Programowanie nieliniowe</t>
  </si>
  <si>
    <t>Seminarium licencjackie</t>
  </si>
  <si>
    <t>Praca licencjacka</t>
  </si>
  <si>
    <t>Fizyka II</t>
  </si>
  <si>
    <t>Fizyka I</t>
  </si>
  <si>
    <t>Godz./tyg.</t>
  </si>
  <si>
    <t>Elementy i narzędzia informatyki</t>
  </si>
  <si>
    <t>Programowanie i języki programowania I</t>
  </si>
  <si>
    <t xml:space="preserve">Równania różniczkowe </t>
  </si>
  <si>
    <t>Programowanie i języki programowania II</t>
  </si>
  <si>
    <t>Wybrane pakiety informatyczne</t>
  </si>
  <si>
    <t>Przedmiot obieralny A</t>
  </si>
  <si>
    <t>S</t>
  </si>
  <si>
    <t>Przedmiot obieralny B</t>
  </si>
  <si>
    <t>Przedmiot obcojęzyczny</t>
  </si>
  <si>
    <t>Algebra liniowa z geometrią</t>
  </si>
  <si>
    <t>Algebra liniowa z geometrą</t>
  </si>
  <si>
    <t>Praktyka zawodowa (3 tygodnie po I lub II roku)</t>
  </si>
  <si>
    <t>Gry kombinatoryczne</t>
  </si>
  <si>
    <t>Algebra II</t>
  </si>
  <si>
    <t>Kryptografia</t>
  </si>
  <si>
    <t>Programowanie dyskretne</t>
  </si>
  <si>
    <t>Rachunek prawdopodobieństwa</t>
  </si>
  <si>
    <t>Teoria algorytmów</t>
  </si>
  <si>
    <t>Elementy teorii aproksymacji</t>
  </si>
  <si>
    <t>Teoria portfela i zarządzanie ryzykiem</t>
  </si>
  <si>
    <t>Wstęp do zarządzania finansami</t>
  </si>
  <si>
    <t>2.Historia matematyki</t>
  </si>
  <si>
    <t>przedmiot wybrany z oferty Wydziału Humanistycznego</t>
  </si>
  <si>
    <t>Przedmiot obieralny A (w semestrze zimowym)</t>
  </si>
  <si>
    <t xml:space="preserve">Wstęp do rachunku prawdopodobieństwa </t>
  </si>
  <si>
    <t>1.Filozofia i historia matematyki</t>
  </si>
  <si>
    <t>ECTS obieralne</t>
  </si>
  <si>
    <t>Punkty ECTS</t>
  </si>
  <si>
    <t>ECTS</t>
  </si>
  <si>
    <t>Ochrona własności intelektualnej</t>
  </si>
  <si>
    <t>Szkolenie BHP</t>
  </si>
  <si>
    <t>Topologia</t>
  </si>
  <si>
    <t>Przedmiot z zak. nauk humanistycznych lub społecznych 2</t>
  </si>
  <si>
    <t>Przedmiot z zak. nauk humanistycznych lub społecznych 1</t>
  </si>
  <si>
    <t>K- moduł zajęć (przedmiot) kierunkowy obowiązkowy</t>
  </si>
  <si>
    <t>O- moduł zajęć (przedmiot) obieralny</t>
  </si>
  <si>
    <t>1. Przedmiot prowadzony na WMS np.:</t>
  </si>
  <si>
    <t>2. Dowolny przedmiot spoza WMS - za zgodą prodziekana ds. studenckich</t>
  </si>
  <si>
    <t xml:space="preserve">Programowanie liniowe </t>
  </si>
  <si>
    <t>Plan studiów pierwszego stopnia</t>
  </si>
  <si>
    <t>Teoria grafów</t>
  </si>
  <si>
    <t>Przedmioty obieralne B (w semestrze letnim)</t>
  </si>
  <si>
    <t>ZP</t>
  </si>
  <si>
    <t>Z - zaliczenie</t>
  </si>
  <si>
    <t>E- egzamin</t>
  </si>
  <si>
    <t>P - projekt</t>
  </si>
  <si>
    <t>PE</t>
  </si>
  <si>
    <t>Ć</t>
  </si>
  <si>
    <t>14*</t>
  </si>
  <si>
    <t>Moduł: Kody blokowe (konw. 30 godz. + Egzamin) + Kmbinatoryka ekstremalna (wykład 15 godz.+ćw .15 godz.)</t>
  </si>
  <si>
    <t>Kierunek MATEMATYKA                                LICENCJAT - WYDZIAŁ MATEMATYKI STOSOWANEJ, studia stacjonarne, profil ogólnoakademicki</t>
  </si>
  <si>
    <t>* Zajęcia VI semestru są planowane na 10 tygodni dydaktycznych, zatem faktyczna łączna liczba godzin zajęć w tygodniu/10tyg.   wynosi 21.</t>
  </si>
  <si>
    <t>plan studiów dla cyklów kształcenia od roku  ak. 2018/19</t>
  </si>
  <si>
    <t>Załącznik nr 1 do uchwału RW WMS nr 9b/.21.06.2018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</si>
</sst>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charset val="238"/>
    </font>
    <font>
      <sz val="10"/>
      <color rgb="FFFF0000"/>
      <name val="Arial CE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sz val="10"/>
      <color theme="6" tint="-0.249977111117893"/>
      <name val="Arial CE"/>
      <charset val="238"/>
    </font>
    <font>
      <b/>
      <sz val="14"/>
      <name val="Arial CE"/>
      <charset val="238"/>
    </font>
    <font>
      <b/>
      <sz val="10"/>
      <color rgb="FFC00000"/>
      <name val="Arial CE"/>
      <charset val="238"/>
    </font>
    <font>
      <sz val="10"/>
      <color rgb="FFC00000"/>
      <name val="Arial CE"/>
      <charset val="238"/>
    </font>
    <font>
      <sz val="10"/>
      <color theme="1"/>
      <name val="Arial CE"/>
      <charset val="238"/>
    </font>
    <font>
      <b/>
      <sz val="10"/>
      <color theme="1"/>
      <name val="Arial CE"/>
      <charset val="238"/>
    </font>
    <font>
      <b/>
      <sz val="12"/>
      <color theme="3" tint="-0.249977111117893"/>
      <name val="Arial CE"/>
      <charset val="238"/>
    </font>
    <font>
      <b/>
      <sz val="10"/>
      <color theme="1"/>
      <name val="Arial CE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2" fillId="5" borderId="0" xfId="0" applyFont="1" applyFill="1" applyBorder="1"/>
    <xf numFmtId="0" fontId="0" fillId="5" borderId="0" xfId="0" applyFill="1" applyBorder="1"/>
    <xf numFmtId="0" fontId="1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4" fillId="3" borderId="1" xfId="0" applyFont="1" applyFill="1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5" fillId="0" borderId="0" xfId="0" applyFont="1"/>
    <xf numFmtId="0" fontId="2" fillId="3" borderId="5" xfId="0" applyFont="1" applyFill="1" applyBorder="1"/>
    <xf numFmtId="0" fontId="1" fillId="5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wrapText="1"/>
    </xf>
    <xf numFmtId="0" fontId="0" fillId="0" borderId="4" xfId="0" applyBorder="1"/>
    <xf numFmtId="0" fontId="7" fillId="3" borderId="1" xfId="0" applyFont="1" applyFill="1" applyBorder="1" applyAlignment="1">
      <alignment wrapText="1"/>
    </xf>
    <xf numFmtId="0" fontId="0" fillId="6" borderId="0" xfId="0" applyFill="1"/>
    <xf numFmtId="0" fontId="0" fillId="0" borderId="0" xfId="0" applyAlignment="1">
      <alignment wrapText="1"/>
    </xf>
    <xf numFmtId="0" fontId="8" fillId="5" borderId="1" xfId="0" applyFont="1" applyFill="1" applyBorder="1"/>
    <xf numFmtId="0" fontId="0" fillId="0" borderId="0" xfId="0" applyFont="1"/>
    <xf numFmtId="0" fontId="4" fillId="0" borderId="1" xfId="0" applyFont="1" applyBorder="1" applyAlignment="1">
      <alignment horizontal="center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0" borderId="4" xfId="0" applyFont="1" applyBorder="1"/>
    <xf numFmtId="0" fontId="4" fillId="5" borderId="1" xfId="0" applyFont="1" applyFill="1" applyBorder="1" applyAlignment="1">
      <alignment wrapText="1"/>
    </xf>
    <xf numFmtId="0" fontId="0" fillId="0" borderId="1" xfId="0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3" xfId="0" applyFont="1" applyFill="1" applyBorder="1"/>
    <xf numFmtId="0" fontId="4" fillId="5" borderId="4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1" fillId="0" borderId="0" xfId="0" applyFont="1"/>
    <xf numFmtId="0" fontId="0" fillId="8" borderId="0" xfId="0" applyFont="1" applyFill="1"/>
    <xf numFmtId="0" fontId="0" fillId="8" borderId="4" xfId="0" applyFont="1" applyFill="1" applyBorder="1"/>
    <xf numFmtId="0" fontId="11" fillId="0" borderId="4" xfId="0" applyFont="1" applyBorder="1"/>
    <xf numFmtId="0" fontId="13" fillId="0" borderId="1" xfId="0" applyFont="1" applyBorder="1" applyAlignment="1">
      <alignment horizontal="center"/>
    </xf>
    <xf numFmtId="0" fontId="13" fillId="5" borderId="1" xfId="0" applyFont="1" applyFill="1" applyBorder="1"/>
    <xf numFmtId="0" fontId="13" fillId="5" borderId="1" xfId="0" applyFont="1" applyFill="1" applyBorder="1" applyAlignment="1">
      <alignment horizontal="center"/>
    </xf>
    <xf numFmtId="0" fontId="13" fillId="5" borderId="5" xfId="0" applyFont="1" applyFill="1" applyBorder="1" applyAlignment="1">
      <alignment horizontal="center"/>
    </xf>
    <xf numFmtId="0" fontId="12" fillId="0" borderId="1" xfId="0" applyFont="1" applyBorder="1"/>
    <xf numFmtId="0" fontId="12" fillId="0" borderId="0" xfId="0" applyFont="1"/>
    <xf numFmtId="0" fontId="12" fillId="8" borderId="0" xfId="0" applyFont="1" applyFill="1"/>
    <xf numFmtId="0" fontId="12" fillId="0" borderId="4" xfId="0" applyFont="1" applyBorder="1"/>
    <xf numFmtId="0" fontId="1" fillId="5" borderId="0" xfId="0" applyFont="1" applyFill="1" applyBorder="1"/>
    <xf numFmtId="0" fontId="0" fillId="0" borderId="1" xfId="0" applyBorder="1" applyAlignment="1">
      <alignment wrapText="1"/>
    </xf>
    <xf numFmtId="0" fontId="4" fillId="0" borderId="0" xfId="0" applyFont="1"/>
    <xf numFmtId="0" fontId="14" fillId="0" borderId="7" xfId="0" applyFont="1" applyBorder="1"/>
    <xf numFmtId="0" fontId="0" fillId="0" borderId="0" xfId="0" applyFont="1" applyAlignment="1">
      <alignment wrapText="1"/>
    </xf>
    <xf numFmtId="0" fontId="15" fillId="5" borderId="1" xfId="0" applyFont="1" applyFill="1" applyBorder="1" applyAlignment="1">
      <alignment horizontal="center"/>
    </xf>
    <xf numFmtId="0" fontId="0" fillId="8" borderId="0" xfId="0" applyFill="1"/>
    <xf numFmtId="0" fontId="13" fillId="8" borderId="1" xfId="0" applyFont="1" applyFill="1" applyBorder="1" applyAlignment="1">
      <alignment horizontal="center"/>
    </xf>
    <xf numFmtId="0" fontId="13" fillId="8" borderId="1" xfId="0" applyFont="1" applyFill="1" applyBorder="1"/>
    <xf numFmtId="0" fontId="13" fillId="8" borderId="5" xfId="0" applyFont="1" applyFill="1" applyBorder="1" applyAlignment="1">
      <alignment horizontal="center"/>
    </xf>
    <xf numFmtId="0" fontId="12" fillId="8" borderId="4" xfId="0" applyFont="1" applyFill="1" applyBorder="1"/>
    <xf numFmtId="0" fontId="4" fillId="8" borderId="1" xfId="0" applyFont="1" applyFill="1" applyBorder="1"/>
    <xf numFmtId="0" fontId="4" fillId="8" borderId="1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right"/>
    </xf>
    <xf numFmtId="0" fontId="9" fillId="9" borderId="7" xfId="0" applyFont="1" applyFill="1" applyBorder="1" applyAlignment="1">
      <alignment horizontal="center"/>
    </xf>
    <xf numFmtId="0" fontId="4" fillId="9" borderId="7" xfId="0" applyFont="1" applyFill="1" applyBorder="1" applyAlignment="1">
      <alignment horizontal="center"/>
    </xf>
    <xf numFmtId="0" fontId="4" fillId="9" borderId="8" xfId="0" applyFont="1" applyFill="1" applyBorder="1" applyAlignment="1">
      <alignment horizontal="center"/>
    </xf>
    <xf numFmtId="0" fontId="0" fillId="8" borderId="0" xfId="0" applyFont="1" applyFill="1" applyBorder="1"/>
    <xf numFmtId="0" fontId="0" fillId="0" borderId="9" xfId="0" applyFont="1" applyBorder="1"/>
    <xf numFmtId="0" fontId="11" fillId="8" borderId="0" xfId="0" applyFont="1" applyFill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tabSelected="1" topLeftCell="A68" zoomScaleNormal="100" workbookViewId="0">
      <selection activeCell="A45" sqref="A45"/>
    </sheetView>
  </sheetViews>
  <sheetFormatPr defaultRowHeight="13.2" x14ac:dyDescent="0.25"/>
  <cols>
    <col min="2" max="2" width="10" customWidth="1"/>
    <col min="3" max="3" width="47.21875" customWidth="1"/>
    <col min="4" max="4" width="9.77734375" customWidth="1"/>
    <col min="5" max="5" width="3.88671875" bestFit="1" customWidth="1"/>
    <col min="6" max="6" width="4" bestFit="1" customWidth="1"/>
    <col min="7" max="8" width="3" bestFit="1" customWidth="1"/>
    <col min="9" max="9" width="3" customWidth="1"/>
    <col min="10" max="10" width="9" bestFit="1" customWidth="1"/>
    <col min="11" max="11" width="9.109375" bestFit="1" customWidth="1"/>
    <col min="12" max="12" width="4.44140625" bestFit="1" customWidth="1"/>
    <col min="14" max="14" width="16.5546875" customWidth="1"/>
  </cols>
  <sheetData>
    <row r="1" spans="1:13" ht="15.6" x14ac:dyDescent="0.3">
      <c r="B1" s="15"/>
      <c r="C1" s="15" t="s">
        <v>78</v>
      </c>
      <c r="J1" t="s">
        <v>6</v>
      </c>
    </row>
    <row r="2" spans="1:13" ht="92.4" x14ac:dyDescent="0.25">
      <c r="B2" s="61" t="s">
        <v>92</v>
      </c>
      <c r="C2" s="24" t="s">
        <v>89</v>
      </c>
      <c r="D2" s="24" t="s">
        <v>91</v>
      </c>
      <c r="J2" t="s">
        <v>6</v>
      </c>
    </row>
    <row r="4" spans="1:13" ht="21.6" x14ac:dyDescent="0.3">
      <c r="B4" s="4" t="s">
        <v>13</v>
      </c>
      <c r="C4" s="4" t="s">
        <v>0</v>
      </c>
      <c r="D4" s="13" t="s">
        <v>38</v>
      </c>
      <c r="E4" s="4" t="s">
        <v>1</v>
      </c>
      <c r="F4" s="4" t="s">
        <v>86</v>
      </c>
      <c r="G4" s="4" t="s">
        <v>2</v>
      </c>
      <c r="H4" s="4" t="s">
        <v>3</v>
      </c>
      <c r="I4" s="4" t="s">
        <v>45</v>
      </c>
      <c r="J4" s="4" t="s">
        <v>4</v>
      </c>
      <c r="K4" s="22" t="s">
        <v>66</v>
      </c>
      <c r="L4" s="17" t="s">
        <v>5</v>
      </c>
      <c r="M4" s="20" t="s">
        <v>65</v>
      </c>
    </row>
    <row r="5" spans="1:13" ht="16.2" thickBot="1" x14ac:dyDescent="0.35">
      <c r="A5" s="8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21"/>
    </row>
    <row r="6" spans="1:13" ht="13.8" thickTop="1" x14ac:dyDescent="0.25">
      <c r="B6" s="5" t="s">
        <v>14</v>
      </c>
      <c r="C6" s="6" t="s">
        <v>17</v>
      </c>
      <c r="D6" s="13" t="s">
        <v>38</v>
      </c>
      <c r="K6" s="22" t="s">
        <v>67</v>
      </c>
      <c r="M6" s="21"/>
    </row>
    <row r="7" spans="1:13" x14ac:dyDescent="0.25">
      <c r="B7" s="1" t="s">
        <v>3</v>
      </c>
      <c r="C7" s="11" t="s">
        <v>23</v>
      </c>
      <c r="D7" s="12">
        <v>4</v>
      </c>
      <c r="E7" s="12">
        <v>30</v>
      </c>
      <c r="F7" s="12">
        <v>30</v>
      </c>
      <c r="G7" s="12"/>
      <c r="H7" s="12" t="s">
        <v>6</v>
      </c>
      <c r="I7" s="12"/>
      <c r="J7" s="14">
        <f>SUM(E7:H7)</f>
        <v>60</v>
      </c>
      <c r="K7" s="62">
        <v>7</v>
      </c>
      <c r="L7" s="18" t="s">
        <v>9</v>
      </c>
      <c r="M7" s="21"/>
    </row>
    <row r="8" spans="1:13" x14ac:dyDescent="0.25">
      <c r="B8" s="1" t="s">
        <v>3</v>
      </c>
      <c r="C8" s="11" t="s">
        <v>24</v>
      </c>
      <c r="D8" s="12">
        <v>8</v>
      </c>
      <c r="E8" s="12">
        <v>60</v>
      </c>
      <c r="F8" s="12">
        <v>60</v>
      </c>
      <c r="G8" s="12"/>
      <c r="H8" s="12"/>
      <c r="I8" s="12"/>
      <c r="J8" s="14">
        <f>SUM(E8:H8)</f>
        <v>120</v>
      </c>
      <c r="K8" s="62">
        <v>11</v>
      </c>
      <c r="L8" s="18" t="s">
        <v>9</v>
      </c>
      <c r="M8" s="21"/>
    </row>
    <row r="9" spans="1:13" x14ac:dyDescent="0.25">
      <c r="B9" s="1" t="s">
        <v>3</v>
      </c>
      <c r="C9" s="11" t="s">
        <v>48</v>
      </c>
      <c r="D9" s="12">
        <v>6</v>
      </c>
      <c r="E9" s="12">
        <v>45</v>
      </c>
      <c r="F9" s="12">
        <v>45</v>
      </c>
      <c r="G9" s="12"/>
      <c r="H9" s="12"/>
      <c r="I9" s="12"/>
      <c r="J9" s="14">
        <f>SUM(E9:H9)</f>
        <v>90</v>
      </c>
      <c r="K9" s="62">
        <v>9</v>
      </c>
      <c r="L9" s="18" t="s">
        <v>8</v>
      </c>
      <c r="M9" s="21"/>
    </row>
    <row r="10" spans="1:13" x14ac:dyDescent="0.25">
      <c r="B10" s="1" t="s">
        <v>7</v>
      </c>
      <c r="C10" s="11" t="s">
        <v>39</v>
      </c>
      <c r="D10" s="12">
        <v>2</v>
      </c>
      <c r="E10" s="12" t="s">
        <v>6</v>
      </c>
      <c r="F10" s="12" t="s">
        <v>6</v>
      </c>
      <c r="G10" s="12">
        <v>30</v>
      </c>
      <c r="H10" s="12"/>
      <c r="I10" s="12"/>
      <c r="J10" s="14">
        <f>SUM(G10:I10)</f>
        <v>30</v>
      </c>
      <c r="K10" s="62">
        <v>3</v>
      </c>
      <c r="L10" s="18" t="s">
        <v>12</v>
      </c>
      <c r="M10" s="21">
        <v>3</v>
      </c>
    </row>
    <row r="11" spans="1:13" x14ac:dyDescent="0.25">
      <c r="B11" s="1"/>
      <c r="C11" s="11" t="s">
        <v>25</v>
      </c>
      <c r="D11" s="12">
        <v>2</v>
      </c>
      <c r="E11" s="12" t="s">
        <v>6</v>
      </c>
      <c r="F11" s="12">
        <v>30</v>
      </c>
      <c r="G11" s="12"/>
      <c r="H11" s="12"/>
      <c r="I11" s="12"/>
      <c r="J11" s="14">
        <f>SUM(F11:H11)</f>
        <v>30</v>
      </c>
      <c r="K11" s="62">
        <v>0</v>
      </c>
      <c r="L11" s="18" t="s">
        <v>8</v>
      </c>
      <c r="M11" s="21"/>
    </row>
    <row r="12" spans="1:13" x14ac:dyDescent="0.25">
      <c r="B12" s="1"/>
      <c r="C12" s="11" t="s">
        <v>69</v>
      </c>
      <c r="D12" s="12"/>
      <c r="E12" s="12">
        <v>4</v>
      </c>
      <c r="F12" s="12"/>
      <c r="G12" s="12"/>
      <c r="H12" s="12"/>
      <c r="I12" s="12"/>
      <c r="J12" s="14">
        <v>4</v>
      </c>
      <c r="K12" s="62">
        <v>0</v>
      </c>
      <c r="L12" s="18" t="s">
        <v>8</v>
      </c>
      <c r="M12" s="21"/>
    </row>
    <row r="13" spans="1:13" ht="17.399999999999999" x14ac:dyDescent="0.3">
      <c r="B13" s="2"/>
      <c r="C13" s="9" t="s">
        <v>11</v>
      </c>
      <c r="D13" s="10">
        <f>SUM(D7:D12)</f>
        <v>22</v>
      </c>
      <c r="E13" s="43">
        <f>SUM(E7:E12)</f>
        <v>139</v>
      </c>
      <c r="F13" s="3">
        <f t="shared" ref="F13:H13" si="0">SUM(F7:F11)</f>
        <v>165</v>
      </c>
      <c r="G13" s="3">
        <f t="shared" si="0"/>
        <v>30</v>
      </c>
      <c r="H13" s="3">
        <f t="shared" si="0"/>
        <v>0</v>
      </c>
      <c r="I13" s="3"/>
      <c r="J13" s="3">
        <f>SUM(J7:J12)</f>
        <v>334</v>
      </c>
      <c r="K13" s="3">
        <f>SUM(K7:K12)</f>
        <v>30</v>
      </c>
      <c r="L13" s="19"/>
      <c r="M13" s="21"/>
    </row>
    <row r="14" spans="1:13" ht="13.8" thickBot="1" x14ac:dyDescent="0.3">
      <c r="D14">
        <f>SUM(D7:D11)</f>
        <v>22</v>
      </c>
      <c r="M14" s="21"/>
    </row>
    <row r="15" spans="1:13" ht="13.8" thickTop="1" x14ac:dyDescent="0.25">
      <c r="B15" s="5" t="s">
        <v>14</v>
      </c>
      <c r="C15" s="6" t="s">
        <v>18</v>
      </c>
      <c r="D15" s="13" t="s">
        <v>38</v>
      </c>
      <c r="K15" s="22" t="s">
        <v>67</v>
      </c>
      <c r="M15" s="21"/>
    </row>
    <row r="16" spans="1:13" s="26" customFormat="1" x14ac:dyDescent="0.25">
      <c r="B16" s="27" t="s">
        <v>3</v>
      </c>
      <c r="C16" s="28" t="s">
        <v>26</v>
      </c>
      <c r="D16" s="29">
        <v>8</v>
      </c>
      <c r="E16" s="29">
        <v>60</v>
      </c>
      <c r="F16" s="29">
        <v>60</v>
      </c>
      <c r="G16" s="29"/>
      <c r="H16" s="29" t="s">
        <v>6</v>
      </c>
      <c r="I16" s="29"/>
      <c r="J16" s="29">
        <f>SUM(H16,G16,F16,E16)</f>
        <v>120</v>
      </c>
      <c r="K16" s="29">
        <v>12</v>
      </c>
      <c r="L16" s="30" t="s">
        <v>9</v>
      </c>
      <c r="M16" s="31"/>
    </row>
    <row r="17" spans="1:13" s="26" customFormat="1" x14ac:dyDescent="0.25">
      <c r="B17" s="27" t="s">
        <v>3</v>
      </c>
      <c r="C17" s="28" t="s">
        <v>49</v>
      </c>
      <c r="D17" s="29">
        <v>6</v>
      </c>
      <c r="E17" s="29">
        <v>45</v>
      </c>
      <c r="F17" s="29">
        <v>45</v>
      </c>
      <c r="G17" s="29"/>
      <c r="H17" s="29"/>
      <c r="I17" s="29"/>
      <c r="J17" s="29">
        <f>SUM(H17,G17,F17,E17)</f>
        <v>90</v>
      </c>
      <c r="K17" s="29">
        <v>10</v>
      </c>
      <c r="L17" s="30" t="s">
        <v>9</v>
      </c>
      <c r="M17" s="31"/>
    </row>
    <row r="18" spans="1:13" s="54" customFormat="1" x14ac:dyDescent="0.25">
      <c r="A18" s="55"/>
      <c r="B18" s="49" t="s">
        <v>3</v>
      </c>
      <c r="C18" s="50" t="s">
        <v>40</v>
      </c>
      <c r="D18" s="51">
        <v>4</v>
      </c>
      <c r="E18" s="51">
        <v>30</v>
      </c>
      <c r="F18" s="51"/>
      <c r="G18" s="51">
        <v>30</v>
      </c>
      <c r="H18" s="51"/>
      <c r="I18" s="51"/>
      <c r="J18" s="51">
        <f t="shared" ref="J18" si="1">SUM(H18,G18,F18,E18)</f>
        <v>60</v>
      </c>
      <c r="K18" s="51">
        <v>6</v>
      </c>
      <c r="L18" s="52" t="s">
        <v>81</v>
      </c>
      <c r="M18" s="56"/>
    </row>
    <row r="19" spans="1:13" s="26" customFormat="1" ht="26.4" x14ac:dyDescent="0.25">
      <c r="B19" s="27" t="s">
        <v>7</v>
      </c>
      <c r="C19" s="32" t="s">
        <v>72</v>
      </c>
      <c r="D19" s="29">
        <v>2</v>
      </c>
      <c r="E19" s="29">
        <v>30</v>
      </c>
      <c r="F19" s="29"/>
      <c r="G19" s="29"/>
      <c r="H19" s="29"/>
      <c r="I19" s="29"/>
      <c r="J19" s="29">
        <v>30</v>
      </c>
      <c r="K19" s="29">
        <v>2</v>
      </c>
      <c r="L19" s="30" t="s">
        <v>8</v>
      </c>
      <c r="M19" s="33">
        <v>2</v>
      </c>
    </row>
    <row r="20" spans="1:13" s="46" customFormat="1" x14ac:dyDescent="0.25">
      <c r="B20" s="69"/>
      <c r="C20" s="68" t="s">
        <v>10</v>
      </c>
      <c r="D20" s="69">
        <v>2</v>
      </c>
      <c r="E20" s="69" t="s">
        <v>6</v>
      </c>
      <c r="F20" s="69">
        <v>30</v>
      </c>
      <c r="G20" s="69"/>
      <c r="H20" s="69"/>
      <c r="I20" s="69"/>
      <c r="J20" s="69">
        <f>SUM(E20:I20)</f>
        <v>30</v>
      </c>
      <c r="K20" s="69">
        <v>0</v>
      </c>
      <c r="L20" s="70" t="s">
        <v>8</v>
      </c>
      <c r="M20" s="47"/>
    </row>
    <row r="21" spans="1:13" s="26" customFormat="1" x14ac:dyDescent="0.25">
      <c r="B21" s="27"/>
      <c r="C21" s="28" t="s">
        <v>25</v>
      </c>
      <c r="D21" s="29">
        <v>1</v>
      </c>
      <c r="E21" s="29" t="s">
        <v>6</v>
      </c>
      <c r="F21" s="29">
        <v>15</v>
      </c>
      <c r="G21" s="29" t="s">
        <v>6</v>
      </c>
      <c r="H21" s="29"/>
      <c r="I21" s="29"/>
      <c r="J21" s="29">
        <f>SUM(H21,G21,F21,E21)</f>
        <v>15</v>
      </c>
      <c r="K21" s="29">
        <v>0</v>
      </c>
      <c r="L21" s="30" t="s">
        <v>8</v>
      </c>
      <c r="M21" s="31"/>
    </row>
    <row r="22" spans="1:13" s="26" customFormat="1" ht="17.399999999999999" x14ac:dyDescent="0.3">
      <c r="B22" s="34"/>
      <c r="C22" s="35" t="s">
        <v>11</v>
      </c>
      <c r="D22" s="36">
        <f>SUM(D16:D21)</f>
        <v>23</v>
      </c>
      <c r="E22" s="37">
        <f>SUM(E16:E21)</f>
        <v>165</v>
      </c>
      <c r="F22" s="37">
        <f>SUM(F16:F21)</f>
        <v>150</v>
      </c>
      <c r="G22" s="37">
        <f>SUM(G16:G21)</f>
        <v>30</v>
      </c>
      <c r="H22" s="37">
        <f>SUM(H16:H21)</f>
        <v>0</v>
      </c>
      <c r="I22" s="37"/>
      <c r="J22" s="37">
        <f>SUM(J16:J21)</f>
        <v>345</v>
      </c>
      <c r="K22" s="37">
        <f>SUM(K16:K21)</f>
        <v>30</v>
      </c>
      <c r="L22" s="38"/>
      <c r="M22" s="31"/>
    </row>
    <row r="23" spans="1:13" s="26" customFormat="1" ht="13.8" thickBot="1" x14ac:dyDescent="0.3">
      <c r="D23" s="26">
        <f>SUM(D16:D21)</f>
        <v>23</v>
      </c>
      <c r="M23" s="31"/>
    </row>
    <row r="24" spans="1:13" s="26" customFormat="1" ht="13.8" thickTop="1" x14ac:dyDescent="0.25">
      <c r="B24" s="39" t="s">
        <v>15</v>
      </c>
      <c r="C24" s="40" t="s">
        <v>19</v>
      </c>
      <c r="D24" s="13" t="s">
        <v>38</v>
      </c>
      <c r="K24" s="22" t="s">
        <v>67</v>
      </c>
      <c r="M24" s="31"/>
    </row>
    <row r="25" spans="1:13" s="26" customFormat="1" x14ac:dyDescent="0.25">
      <c r="B25" s="27" t="s">
        <v>3</v>
      </c>
      <c r="C25" s="28" t="s">
        <v>27</v>
      </c>
      <c r="D25" s="29">
        <v>4</v>
      </c>
      <c r="E25" s="29">
        <v>30</v>
      </c>
      <c r="F25" s="29">
        <v>30</v>
      </c>
      <c r="G25" s="29"/>
      <c r="H25" s="29" t="s">
        <v>6</v>
      </c>
      <c r="I25" s="29"/>
      <c r="J25" s="29">
        <f t="shared" ref="J25:J28" si="2">SUM(H25,G25,F25,E25)</f>
        <v>60</v>
      </c>
      <c r="K25" s="29">
        <v>6</v>
      </c>
      <c r="L25" s="30" t="s">
        <v>9</v>
      </c>
      <c r="M25" s="31"/>
    </row>
    <row r="26" spans="1:13" s="55" customFormat="1" x14ac:dyDescent="0.25">
      <c r="B26" s="64" t="s">
        <v>3</v>
      </c>
      <c r="C26" s="65" t="s">
        <v>28</v>
      </c>
      <c r="D26" s="64">
        <v>8</v>
      </c>
      <c r="E26" s="64">
        <v>60</v>
      </c>
      <c r="F26" s="64">
        <v>60</v>
      </c>
      <c r="G26" s="64" t="s">
        <v>6</v>
      </c>
      <c r="H26" s="64"/>
      <c r="I26" s="64"/>
      <c r="J26" s="64">
        <f t="shared" si="2"/>
        <v>120</v>
      </c>
      <c r="K26" s="64">
        <v>12</v>
      </c>
      <c r="L26" s="66" t="s">
        <v>9</v>
      </c>
      <c r="M26" s="67"/>
    </row>
    <row r="27" spans="1:13" s="55" customFormat="1" x14ac:dyDescent="0.25">
      <c r="B27" s="64" t="s">
        <v>3</v>
      </c>
      <c r="C27" s="65" t="s">
        <v>70</v>
      </c>
      <c r="D27" s="64">
        <v>4</v>
      </c>
      <c r="E27" s="64">
        <v>30</v>
      </c>
      <c r="F27" s="64">
        <v>30</v>
      </c>
      <c r="G27" s="64" t="s">
        <v>6</v>
      </c>
      <c r="H27" s="64"/>
      <c r="I27" s="64"/>
      <c r="J27" s="64">
        <f t="shared" si="2"/>
        <v>60</v>
      </c>
      <c r="K27" s="64">
        <v>6</v>
      </c>
      <c r="L27" s="66" t="s">
        <v>9</v>
      </c>
      <c r="M27" s="67"/>
    </row>
    <row r="28" spans="1:13" s="54" customFormat="1" x14ac:dyDescent="0.25">
      <c r="A28" s="55"/>
      <c r="B28" s="49" t="s">
        <v>3</v>
      </c>
      <c r="C28" s="50" t="s">
        <v>42</v>
      </c>
      <c r="D28" s="51">
        <v>4</v>
      </c>
      <c r="E28" s="51">
        <v>30</v>
      </c>
      <c r="F28" s="51"/>
      <c r="G28" s="51">
        <v>30</v>
      </c>
      <c r="H28" s="51"/>
      <c r="I28" s="51"/>
      <c r="J28" s="51">
        <f t="shared" si="2"/>
        <v>60</v>
      </c>
      <c r="K28" s="51">
        <v>6</v>
      </c>
      <c r="L28" s="30" t="s">
        <v>85</v>
      </c>
      <c r="M28" s="56"/>
    </row>
    <row r="29" spans="1:13" s="26" customFormat="1" x14ac:dyDescent="0.25">
      <c r="B29" s="27"/>
      <c r="C29" s="28" t="s">
        <v>25</v>
      </c>
      <c r="D29" s="29">
        <v>1</v>
      </c>
      <c r="E29" s="29"/>
      <c r="F29" s="29">
        <v>15</v>
      </c>
      <c r="G29" s="29"/>
      <c r="H29" s="29"/>
      <c r="I29" s="29"/>
      <c r="J29" s="29">
        <f>SUM(E29:I29)</f>
        <v>15</v>
      </c>
      <c r="K29" s="29">
        <v>0</v>
      </c>
      <c r="L29" s="29" t="s">
        <v>8</v>
      </c>
      <c r="M29" s="77"/>
    </row>
    <row r="30" spans="1:13" s="76" customFormat="1" x14ac:dyDescent="0.25">
      <c r="B30" s="69"/>
      <c r="C30" s="68" t="s">
        <v>10</v>
      </c>
      <c r="D30" s="69">
        <v>3</v>
      </c>
      <c r="E30" s="69" t="s">
        <v>6</v>
      </c>
      <c r="F30" s="69">
        <v>45</v>
      </c>
      <c r="G30" s="69"/>
      <c r="H30" s="69"/>
      <c r="I30" s="69"/>
      <c r="J30" s="69">
        <f>SUM(E30:I30)</f>
        <v>45</v>
      </c>
      <c r="K30" s="69">
        <v>0</v>
      </c>
      <c r="L30" s="69" t="s">
        <v>8</v>
      </c>
    </row>
    <row r="31" spans="1:13" s="46" customFormat="1" ht="17.399999999999999" x14ac:dyDescent="0.3">
      <c r="B31" s="71"/>
      <c r="C31" s="72" t="s">
        <v>11</v>
      </c>
      <c r="D31" s="73">
        <f>SUM(D25:D30)</f>
        <v>24</v>
      </c>
      <c r="E31" s="74">
        <f>SUM(E25:E30)</f>
        <v>150</v>
      </c>
      <c r="F31" s="74">
        <f>SUM(F25:F30)</f>
        <v>180</v>
      </c>
      <c r="G31" s="74">
        <f>SUM(G25:G30)</f>
        <v>30</v>
      </c>
      <c r="H31" s="74">
        <f>SUM(H25:H30)</f>
        <v>0</v>
      </c>
      <c r="I31" s="74"/>
      <c r="J31" s="74">
        <f>SUM(J25:J30)</f>
        <v>360</v>
      </c>
      <c r="K31" s="74">
        <f>SUM(K25:K30)</f>
        <v>30</v>
      </c>
      <c r="L31" s="75"/>
      <c r="M31" s="47"/>
    </row>
    <row r="32" spans="1:13" s="26" customFormat="1" ht="13.8" thickBot="1" x14ac:dyDescent="0.3">
      <c r="D32" s="26">
        <f>SUM(D25:D30)</f>
        <v>24</v>
      </c>
      <c r="M32" s="31"/>
    </row>
    <row r="33" spans="1:15" s="26" customFormat="1" ht="13.8" thickTop="1" x14ac:dyDescent="0.25">
      <c r="B33" s="39" t="s">
        <v>15</v>
      </c>
      <c r="C33" s="40" t="s">
        <v>20</v>
      </c>
      <c r="D33" s="13" t="s">
        <v>38</v>
      </c>
      <c r="K33" s="22" t="s">
        <v>67</v>
      </c>
      <c r="M33" s="31"/>
    </row>
    <row r="34" spans="1:15" s="26" customFormat="1" x14ac:dyDescent="0.25">
      <c r="B34" s="27" t="s">
        <v>3</v>
      </c>
      <c r="C34" s="28" t="s">
        <v>63</v>
      </c>
      <c r="D34" s="29">
        <v>4</v>
      </c>
      <c r="E34" s="29">
        <v>30</v>
      </c>
      <c r="F34" s="29">
        <v>30</v>
      </c>
      <c r="G34" s="29"/>
      <c r="H34" s="29" t="s">
        <v>6</v>
      </c>
      <c r="I34" s="29"/>
      <c r="J34" s="29">
        <f t="shared" ref="J34:J38" si="3">SUM(H34,G34,F34,E34)</f>
        <v>60</v>
      </c>
      <c r="K34" s="29">
        <v>6</v>
      </c>
      <c r="L34" s="30" t="s">
        <v>9</v>
      </c>
      <c r="M34" s="31"/>
    </row>
    <row r="35" spans="1:15" s="26" customFormat="1" x14ac:dyDescent="0.25">
      <c r="B35" s="27" t="s">
        <v>3</v>
      </c>
      <c r="C35" s="28" t="s">
        <v>29</v>
      </c>
      <c r="D35" s="29">
        <v>4</v>
      </c>
      <c r="E35" s="29">
        <v>30</v>
      </c>
      <c r="F35" s="29">
        <v>30</v>
      </c>
      <c r="G35" s="29" t="s">
        <v>6</v>
      </c>
      <c r="H35" s="29"/>
      <c r="I35" s="29"/>
      <c r="J35" s="29">
        <f t="shared" si="3"/>
        <v>60</v>
      </c>
      <c r="K35" s="29">
        <v>5</v>
      </c>
      <c r="L35" s="30" t="s">
        <v>9</v>
      </c>
      <c r="M35" s="31"/>
    </row>
    <row r="36" spans="1:15" s="55" customFormat="1" x14ac:dyDescent="0.25">
      <c r="B36" s="64" t="s">
        <v>3</v>
      </c>
      <c r="C36" s="65" t="s">
        <v>41</v>
      </c>
      <c r="D36" s="64">
        <v>4</v>
      </c>
      <c r="E36" s="64">
        <v>30</v>
      </c>
      <c r="F36" s="64">
        <v>30</v>
      </c>
      <c r="G36" s="64" t="s">
        <v>6</v>
      </c>
      <c r="H36" s="64"/>
      <c r="I36" s="64"/>
      <c r="J36" s="64">
        <f t="shared" si="3"/>
        <v>60</v>
      </c>
      <c r="K36" s="64">
        <v>6</v>
      </c>
      <c r="L36" s="66" t="s">
        <v>9</v>
      </c>
      <c r="M36" s="67"/>
    </row>
    <row r="37" spans="1:15" s="26" customFormat="1" x14ac:dyDescent="0.25">
      <c r="B37" s="27" t="s">
        <v>3</v>
      </c>
      <c r="C37" s="28" t="s">
        <v>37</v>
      </c>
      <c r="D37" s="29">
        <v>4</v>
      </c>
      <c r="E37" s="29">
        <v>30</v>
      </c>
      <c r="F37" s="29">
        <v>30</v>
      </c>
      <c r="G37" s="29"/>
      <c r="H37" s="29"/>
      <c r="I37" s="29"/>
      <c r="J37" s="29">
        <f t="shared" si="3"/>
        <v>60</v>
      </c>
      <c r="K37" s="29">
        <v>4</v>
      </c>
      <c r="L37" s="44" t="s">
        <v>8</v>
      </c>
      <c r="M37" s="48"/>
      <c r="N37" s="45"/>
      <c r="O37" s="45"/>
    </row>
    <row r="38" spans="1:15" s="54" customFormat="1" x14ac:dyDescent="0.25">
      <c r="A38" s="55"/>
      <c r="B38" s="49" t="s">
        <v>7</v>
      </c>
      <c r="C38" s="50" t="s">
        <v>43</v>
      </c>
      <c r="D38" s="51">
        <v>3</v>
      </c>
      <c r="E38" s="51">
        <v>15</v>
      </c>
      <c r="F38" s="51"/>
      <c r="G38" s="51">
        <v>30</v>
      </c>
      <c r="H38" s="51"/>
      <c r="I38" s="51"/>
      <c r="J38" s="51">
        <f t="shared" si="3"/>
        <v>45</v>
      </c>
      <c r="K38" s="51">
        <v>4</v>
      </c>
      <c r="L38" s="52" t="s">
        <v>12</v>
      </c>
      <c r="M38" s="53">
        <v>4</v>
      </c>
    </row>
    <row r="39" spans="1:15" s="46" customFormat="1" x14ac:dyDescent="0.25">
      <c r="B39" s="69"/>
      <c r="C39" s="68" t="s">
        <v>10</v>
      </c>
      <c r="D39" s="69">
        <v>4</v>
      </c>
      <c r="E39" s="69"/>
      <c r="F39" s="69">
        <v>60</v>
      </c>
      <c r="G39" s="69"/>
      <c r="H39" s="69"/>
      <c r="I39" s="69"/>
      <c r="J39" s="69">
        <f>SUM(H39,G39,F39,E39)</f>
        <v>60</v>
      </c>
      <c r="K39" s="69">
        <v>5</v>
      </c>
      <c r="L39" s="70" t="s">
        <v>9</v>
      </c>
      <c r="M39" s="47"/>
    </row>
    <row r="40" spans="1:15" s="26" customFormat="1" ht="17.399999999999999" x14ac:dyDescent="0.3">
      <c r="B40" s="34"/>
      <c r="C40" s="35" t="s">
        <v>11</v>
      </c>
      <c r="D40" s="36">
        <f>SUM(D34:D39)</f>
        <v>23</v>
      </c>
      <c r="E40" s="37">
        <f>SUM(E34:E39)</f>
        <v>135</v>
      </c>
      <c r="F40" s="37">
        <f>SUM(F34:F39)</f>
        <v>180</v>
      </c>
      <c r="G40" s="37">
        <f>SUM(G34:G39)</f>
        <v>30</v>
      </c>
      <c r="H40" s="37">
        <f>SUM(H34:H39)</f>
        <v>0</v>
      </c>
      <c r="I40" s="37"/>
      <c r="J40" s="37">
        <f>SUM(J34:J39)</f>
        <v>345</v>
      </c>
      <c r="K40" s="37">
        <f>SUM(K34:K39)</f>
        <v>30</v>
      </c>
      <c r="L40" s="38"/>
      <c r="M40" s="31"/>
    </row>
    <row r="41" spans="1:15" s="26" customFormat="1" ht="13.8" thickBot="1" x14ac:dyDescent="0.3">
      <c r="D41" s="26">
        <f>SUM(D34:D39)</f>
        <v>23</v>
      </c>
      <c r="M41" s="31"/>
    </row>
    <row r="42" spans="1:15" s="26" customFormat="1" ht="13.8" thickTop="1" x14ac:dyDescent="0.25">
      <c r="B42" s="39" t="s">
        <v>16</v>
      </c>
      <c r="C42" s="40" t="s">
        <v>21</v>
      </c>
      <c r="D42" s="13" t="s">
        <v>38</v>
      </c>
      <c r="K42" s="22" t="s">
        <v>67</v>
      </c>
      <c r="M42" s="31"/>
    </row>
    <row r="43" spans="1:15" s="26" customFormat="1" x14ac:dyDescent="0.25">
      <c r="B43" s="27" t="s">
        <v>3</v>
      </c>
      <c r="C43" s="28" t="s">
        <v>31</v>
      </c>
      <c r="D43" s="29">
        <v>4</v>
      </c>
      <c r="E43" s="29">
        <v>30</v>
      </c>
      <c r="F43" s="29">
        <v>30</v>
      </c>
      <c r="G43" s="29"/>
      <c r="H43" s="29" t="s">
        <v>6</v>
      </c>
      <c r="I43" s="29"/>
      <c r="J43" s="29">
        <f>SUM(H46,G46,F46,E46)</f>
        <v>60</v>
      </c>
      <c r="K43" s="29">
        <v>6</v>
      </c>
      <c r="L43" s="30" t="s">
        <v>9</v>
      </c>
      <c r="M43" s="31"/>
    </row>
    <row r="44" spans="1:15" s="26" customFormat="1" x14ac:dyDescent="0.25">
      <c r="B44" s="27" t="s">
        <v>3</v>
      </c>
      <c r="C44" s="28" t="s">
        <v>32</v>
      </c>
      <c r="D44" s="29">
        <v>4</v>
      </c>
      <c r="E44" s="29">
        <v>30</v>
      </c>
      <c r="F44" s="29"/>
      <c r="G44" s="29">
        <v>30</v>
      </c>
      <c r="H44" s="29"/>
      <c r="I44" s="29"/>
      <c r="J44" s="29">
        <f>SUM(H44,G44,F44,E44)</f>
        <v>60</v>
      </c>
      <c r="K44" s="29">
        <v>4</v>
      </c>
      <c r="L44" s="30" t="s">
        <v>8</v>
      </c>
      <c r="M44" s="31"/>
    </row>
    <row r="45" spans="1:15" s="26" customFormat="1" ht="16.2" customHeight="1" x14ac:dyDescent="0.25">
      <c r="A45" s="46"/>
      <c r="B45" s="27" t="s">
        <v>3</v>
      </c>
      <c r="C45" s="28" t="s">
        <v>36</v>
      </c>
      <c r="D45" s="29">
        <v>4</v>
      </c>
      <c r="E45" s="29">
        <v>30</v>
      </c>
      <c r="F45" s="29">
        <v>30</v>
      </c>
      <c r="G45" s="29"/>
      <c r="H45" s="29"/>
      <c r="I45" s="29"/>
      <c r="J45" s="29">
        <f>SUM(H45,G45,F45,E45)</f>
        <v>60</v>
      </c>
      <c r="K45" s="29">
        <v>5</v>
      </c>
      <c r="L45" s="30" t="s">
        <v>9</v>
      </c>
      <c r="M45" s="33"/>
      <c r="N45" s="61"/>
    </row>
    <row r="46" spans="1:15" s="26" customFormat="1" x14ac:dyDescent="0.25">
      <c r="B46" s="27" t="s">
        <v>7</v>
      </c>
      <c r="C46" s="28" t="s">
        <v>44</v>
      </c>
      <c r="D46" s="29">
        <v>4</v>
      </c>
      <c r="E46" s="29">
        <v>30</v>
      </c>
      <c r="F46" s="29">
        <v>30</v>
      </c>
      <c r="G46" s="29" t="s">
        <v>6</v>
      </c>
      <c r="H46" s="29"/>
      <c r="I46" s="29"/>
      <c r="J46" s="29">
        <f>SUM(H46,G46,F46,E46)</f>
        <v>60</v>
      </c>
      <c r="K46" s="29">
        <v>6</v>
      </c>
      <c r="L46" s="30" t="s">
        <v>9</v>
      </c>
      <c r="M46" s="33">
        <v>6</v>
      </c>
    </row>
    <row r="47" spans="1:15" s="26" customFormat="1" x14ac:dyDescent="0.25">
      <c r="B47" s="27" t="s">
        <v>7</v>
      </c>
      <c r="C47" s="28" t="s">
        <v>44</v>
      </c>
      <c r="D47" s="29">
        <v>4</v>
      </c>
      <c r="E47" s="29">
        <v>30</v>
      </c>
      <c r="F47" s="29">
        <v>30</v>
      </c>
      <c r="G47" s="29"/>
      <c r="H47" s="29"/>
      <c r="I47" s="29"/>
      <c r="J47" s="29">
        <f>SUM(H47,G47,F47,E47)</f>
        <v>60</v>
      </c>
      <c r="K47" s="29">
        <v>6</v>
      </c>
      <c r="L47" s="30" t="s">
        <v>9</v>
      </c>
      <c r="M47" s="33">
        <v>6</v>
      </c>
    </row>
    <row r="48" spans="1:15" s="26" customFormat="1" x14ac:dyDescent="0.25">
      <c r="B48" s="27" t="s">
        <v>7</v>
      </c>
      <c r="C48" s="28" t="s">
        <v>34</v>
      </c>
      <c r="D48" s="29">
        <v>2</v>
      </c>
      <c r="E48" s="29" t="s">
        <v>6</v>
      </c>
      <c r="F48" s="29"/>
      <c r="G48" s="29"/>
      <c r="H48" s="29"/>
      <c r="I48" s="29">
        <v>30</v>
      </c>
      <c r="J48" s="41">
        <f>SUM(E48:I48)</f>
        <v>30</v>
      </c>
      <c r="K48" s="29">
        <v>3</v>
      </c>
      <c r="L48" s="30" t="s">
        <v>8</v>
      </c>
      <c r="M48" s="33">
        <v>3</v>
      </c>
    </row>
    <row r="49" spans="2:13" s="26" customFormat="1" ht="17.399999999999999" x14ac:dyDescent="0.3">
      <c r="B49" s="34"/>
      <c r="C49" s="35" t="s">
        <v>11</v>
      </c>
      <c r="D49" s="36">
        <f>SUM(D43:D48)</f>
        <v>22</v>
      </c>
      <c r="E49" s="37">
        <f>SUM(E43:E48)</f>
        <v>150</v>
      </c>
      <c r="F49" s="37">
        <f>SUM(F43:F48)</f>
        <v>120</v>
      </c>
      <c r="G49" s="37">
        <f>SUM(G43:G48)</f>
        <v>30</v>
      </c>
      <c r="H49" s="37">
        <f>SUM(H46:H48)</f>
        <v>0</v>
      </c>
      <c r="I49" s="37">
        <f>SUM(I43:I48)</f>
        <v>30</v>
      </c>
      <c r="J49" s="37">
        <f>SUM(J43:J48)</f>
        <v>330</v>
      </c>
      <c r="K49" s="37">
        <f>SUM(K43:K48)</f>
        <v>30</v>
      </c>
      <c r="L49" s="38"/>
      <c r="M49" s="31"/>
    </row>
    <row r="50" spans="2:13" s="26" customFormat="1" ht="13.8" thickBot="1" x14ac:dyDescent="0.3">
      <c r="D50" s="26">
        <f>SUM(D42:D48)</f>
        <v>22</v>
      </c>
      <c r="M50" s="31"/>
    </row>
    <row r="51" spans="2:13" s="26" customFormat="1" ht="13.8" thickTop="1" x14ac:dyDescent="0.25">
      <c r="B51" s="39" t="s">
        <v>16</v>
      </c>
      <c r="C51" s="40" t="s">
        <v>22</v>
      </c>
      <c r="D51" s="13" t="s">
        <v>38</v>
      </c>
      <c r="K51" s="22" t="s">
        <v>67</v>
      </c>
      <c r="M51" s="31"/>
    </row>
    <row r="52" spans="2:13" s="26" customFormat="1" x14ac:dyDescent="0.25">
      <c r="B52" s="27" t="s">
        <v>7</v>
      </c>
      <c r="C52" s="28" t="s">
        <v>46</v>
      </c>
      <c r="D52" s="29">
        <v>4</v>
      </c>
      <c r="E52" s="29">
        <v>30</v>
      </c>
      <c r="F52" s="29">
        <v>30</v>
      </c>
      <c r="G52" s="29"/>
      <c r="H52" s="29" t="s">
        <v>6</v>
      </c>
      <c r="I52" s="29"/>
      <c r="J52" s="29">
        <f>SUM(H52,G52,F52,E52)</f>
        <v>60</v>
      </c>
      <c r="K52" s="29">
        <v>6</v>
      </c>
      <c r="L52" s="30" t="s">
        <v>9</v>
      </c>
      <c r="M52" s="31"/>
    </row>
    <row r="53" spans="2:13" s="26" customFormat="1" x14ac:dyDescent="0.25">
      <c r="B53" s="27" t="s">
        <v>7</v>
      </c>
      <c r="C53" s="28" t="s">
        <v>46</v>
      </c>
      <c r="D53" s="29">
        <v>4</v>
      </c>
      <c r="E53" s="29">
        <v>30</v>
      </c>
      <c r="F53" s="29">
        <v>30</v>
      </c>
      <c r="G53" s="29"/>
      <c r="H53" s="29"/>
      <c r="I53" s="29"/>
      <c r="J53" s="29">
        <f>SUM(H53,G53,F53,E53)</f>
        <v>60</v>
      </c>
      <c r="K53" s="29">
        <v>6</v>
      </c>
      <c r="L53" s="30" t="s">
        <v>9</v>
      </c>
      <c r="M53" s="31"/>
    </row>
    <row r="54" spans="2:13" s="26" customFormat="1" x14ac:dyDescent="0.25">
      <c r="B54" s="27" t="s">
        <v>7</v>
      </c>
      <c r="C54" s="28" t="s">
        <v>47</v>
      </c>
      <c r="D54" s="29">
        <v>2</v>
      </c>
      <c r="E54" s="29">
        <v>30</v>
      </c>
      <c r="F54" s="29"/>
      <c r="G54" s="29"/>
      <c r="H54" s="29"/>
      <c r="I54" s="29"/>
      <c r="J54" s="29">
        <f>SUM(H54,G54,F54,E54)</f>
        <v>30</v>
      </c>
      <c r="K54" s="29">
        <v>3</v>
      </c>
      <c r="L54" s="30" t="s">
        <v>8</v>
      </c>
      <c r="M54" s="31"/>
    </row>
    <row r="55" spans="2:13" s="26" customFormat="1" ht="26.4" x14ac:dyDescent="0.25">
      <c r="B55" s="27" t="s">
        <v>7</v>
      </c>
      <c r="C55" s="32" t="s">
        <v>71</v>
      </c>
      <c r="D55" s="29">
        <v>2</v>
      </c>
      <c r="E55" s="29">
        <v>30</v>
      </c>
      <c r="F55" s="29" t="s">
        <v>6</v>
      </c>
      <c r="G55" s="29"/>
      <c r="H55" s="29"/>
      <c r="I55" s="29"/>
      <c r="J55" s="29">
        <f>SUM(H55,G55,F55,E55)</f>
        <v>30</v>
      </c>
      <c r="K55" s="29">
        <v>3</v>
      </c>
      <c r="L55" s="30" t="s">
        <v>9</v>
      </c>
      <c r="M55" s="31"/>
    </row>
    <row r="56" spans="2:13" s="26" customFormat="1" x14ac:dyDescent="0.25">
      <c r="B56" s="27" t="s">
        <v>7</v>
      </c>
      <c r="C56" s="28" t="s">
        <v>34</v>
      </c>
      <c r="D56" s="29">
        <v>2</v>
      </c>
      <c r="E56" s="29"/>
      <c r="F56" s="29" t="s">
        <v>6</v>
      </c>
      <c r="G56" s="29"/>
      <c r="H56" s="29"/>
      <c r="I56" s="29">
        <v>30</v>
      </c>
      <c r="J56" s="29">
        <f>SUM(E56:I56)</f>
        <v>30</v>
      </c>
      <c r="K56" s="29">
        <v>2</v>
      </c>
      <c r="L56" s="30" t="s">
        <v>8</v>
      </c>
      <c r="M56" s="31"/>
    </row>
    <row r="57" spans="2:13" s="26" customFormat="1" x14ac:dyDescent="0.25">
      <c r="B57" s="27" t="s">
        <v>7</v>
      </c>
      <c r="C57" s="28" t="s">
        <v>35</v>
      </c>
      <c r="D57" s="29"/>
      <c r="E57" s="29" t="s">
        <v>6</v>
      </c>
      <c r="F57" s="29" t="s">
        <v>6</v>
      </c>
      <c r="G57" s="29"/>
      <c r="H57" s="29"/>
      <c r="I57" s="29"/>
      <c r="J57" s="29"/>
      <c r="K57" s="29">
        <v>10</v>
      </c>
      <c r="L57" s="30" t="s">
        <v>8</v>
      </c>
      <c r="M57" s="31"/>
    </row>
    <row r="58" spans="2:13" s="26" customFormat="1" x14ac:dyDescent="0.25">
      <c r="B58" s="27"/>
      <c r="C58" s="28" t="s">
        <v>68</v>
      </c>
      <c r="D58" s="29"/>
      <c r="E58" s="29">
        <v>5</v>
      </c>
      <c r="F58" s="29"/>
      <c r="G58" s="29"/>
      <c r="H58" s="29"/>
      <c r="I58" s="29"/>
      <c r="J58" s="29"/>
      <c r="K58" s="29">
        <v>0</v>
      </c>
      <c r="L58" s="30" t="s">
        <v>8</v>
      </c>
      <c r="M58" s="31"/>
    </row>
    <row r="59" spans="2:13" s="26" customFormat="1" ht="17.399999999999999" x14ac:dyDescent="0.3">
      <c r="B59" s="34"/>
      <c r="C59" s="35" t="s">
        <v>11</v>
      </c>
      <c r="D59" s="36" t="s">
        <v>87</v>
      </c>
      <c r="E59" s="37">
        <f t="shared" ref="E59:K59" si="4">SUM(E52:E58)</f>
        <v>125</v>
      </c>
      <c r="F59" s="37">
        <f t="shared" si="4"/>
        <v>60</v>
      </c>
      <c r="G59" s="37">
        <f t="shared" si="4"/>
        <v>0</v>
      </c>
      <c r="H59" s="37">
        <f t="shared" si="4"/>
        <v>0</v>
      </c>
      <c r="I59" s="37">
        <f t="shared" si="4"/>
        <v>30</v>
      </c>
      <c r="J59" s="37">
        <f t="shared" si="4"/>
        <v>210</v>
      </c>
      <c r="K59" s="37">
        <f t="shared" si="4"/>
        <v>30</v>
      </c>
      <c r="L59" s="38"/>
      <c r="M59" s="33">
        <v>30</v>
      </c>
    </row>
    <row r="60" spans="2:13" s="26" customFormat="1" x14ac:dyDescent="0.25">
      <c r="B60" s="42" t="s">
        <v>7</v>
      </c>
      <c r="C60" s="28" t="s">
        <v>50</v>
      </c>
      <c r="D60" s="33"/>
      <c r="E60" s="33"/>
      <c r="F60" s="33"/>
      <c r="G60" s="33"/>
      <c r="H60" s="33"/>
      <c r="I60" s="33"/>
      <c r="J60" s="33"/>
      <c r="K60" s="29">
        <v>3</v>
      </c>
      <c r="L60" s="30" t="s">
        <v>8</v>
      </c>
      <c r="M60" s="33"/>
    </row>
    <row r="61" spans="2:13" ht="15.6" x14ac:dyDescent="0.3">
      <c r="M61" s="60">
        <f>SUM(M7:M60)</f>
        <v>54</v>
      </c>
    </row>
    <row r="62" spans="2:13" x14ac:dyDescent="0.25">
      <c r="C62" s="11" t="s">
        <v>73</v>
      </c>
    </row>
    <row r="63" spans="2:13" x14ac:dyDescent="0.25">
      <c r="C63" s="11" t="s">
        <v>74</v>
      </c>
      <c r="L63" s="59" t="s">
        <v>82</v>
      </c>
      <c r="M63" s="59"/>
    </row>
    <row r="64" spans="2:13" x14ac:dyDescent="0.25">
      <c r="C64" s="57"/>
      <c r="L64" s="59" t="s">
        <v>83</v>
      </c>
      <c r="M64" s="59"/>
    </row>
    <row r="65" spans="3:13" x14ac:dyDescent="0.25">
      <c r="C65" s="57"/>
      <c r="L65" s="59" t="s">
        <v>84</v>
      </c>
      <c r="M65" s="59"/>
    </row>
    <row r="66" spans="3:13" ht="39.6" x14ac:dyDescent="0.25">
      <c r="C66" s="58" t="s">
        <v>90</v>
      </c>
    </row>
    <row r="67" spans="3:13" x14ac:dyDescent="0.25">
      <c r="C67" s="24"/>
    </row>
    <row r="68" spans="3:13" x14ac:dyDescent="0.25">
      <c r="C68" s="23" t="s">
        <v>62</v>
      </c>
    </row>
    <row r="69" spans="3:13" x14ac:dyDescent="0.25">
      <c r="C69" t="s">
        <v>75</v>
      </c>
    </row>
    <row r="70" spans="3:13" x14ac:dyDescent="0.25">
      <c r="C70" t="s">
        <v>52</v>
      </c>
    </row>
    <row r="71" spans="3:13" x14ac:dyDescent="0.25">
      <c r="C71" t="s">
        <v>53</v>
      </c>
    </row>
    <row r="72" spans="3:13" x14ac:dyDescent="0.25">
      <c r="C72" t="s">
        <v>54</v>
      </c>
    </row>
    <row r="73" spans="3:13" x14ac:dyDescent="0.25">
      <c r="C73" t="s">
        <v>33</v>
      </c>
    </row>
    <row r="74" spans="3:13" x14ac:dyDescent="0.25">
      <c r="C74" t="s">
        <v>55</v>
      </c>
    </row>
    <row r="75" spans="3:13" x14ac:dyDescent="0.25">
      <c r="C75" t="s">
        <v>56</v>
      </c>
    </row>
    <row r="76" spans="3:13" ht="26.4" x14ac:dyDescent="0.25">
      <c r="C76" s="24" t="s">
        <v>76</v>
      </c>
    </row>
    <row r="78" spans="3:13" x14ac:dyDescent="0.25">
      <c r="C78" s="23" t="s">
        <v>80</v>
      </c>
    </row>
    <row r="79" spans="3:13" x14ac:dyDescent="0.25">
      <c r="C79" t="s">
        <v>75</v>
      </c>
    </row>
    <row r="80" spans="3:13" x14ac:dyDescent="0.25">
      <c r="C80" t="s">
        <v>77</v>
      </c>
    </row>
    <row r="81" spans="3:3" x14ac:dyDescent="0.25">
      <c r="C81" t="s">
        <v>51</v>
      </c>
    </row>
    <row r="82" spans="3:3" x14ac:dyDescent="0.25">
      <c r="C82" t="s">
        <v>57</v>
      </c>
    </row>
    <row r="83" spans="3:3" x14ac:dyDescent="0.25">
      <c r="C83" t="s">
        <v>30</v>
      </c>
    </row>
    <row r="84" spans="3:3" x14ac:dyDescent="0.25">
      <c r="C84" t="s">
        <v>88</v>
      </c>
    </row>
    <row r="85" spans="3:3" s="63" customFormat="1" x14ac:dyDescent="0.25">
      <c r="C85" s="78" t="s">
        <v>79</v>
      </c>
    </row>
    <row r="86" spans="3:3" x14ac:dyDescent="0.25">
      <c r="C86" t="s">
        <v>58</v>
      </c>
    </row>
    <row r="87" spans="3:3" x14ac:dyDescent="0.25">
      <c r="C87" t="s">
        <v>59</v>
      </c>
    </row>
    <row r="88" spans="3:3" x14ac:dyDescent="0.25">
      <c r="C88" s="16"/>
    </row>
    <row r="89" spans="3:3" ht="26.4" x14ac:dyDescent="0.25">
      <c r="C89" s="24" t="s">
        <v>76</v>
      </c>
    </row>
    <row r="91" spans="3:3" x14ac:dyDescent="0.25">
      <c r="C91" s="25" t="s">
        <v>71</v>
      </c>
    </row>
    <row r="92" spans="3:3" x14ac:dyDescent="0.25">
      <c r="C92" t="s">
        <v>64</v>
      </c>
    </row>
    <row r="93" spans="3:3" x14ac:dyDescent="0.25">
      <c r="C93" t="s">
        <v>60</v>
      </c>
    </row>
    <row r="95" spans="3:3" x14ac:dyDescent="0.25">
      <c r="C95" s="25" t="s">
        <v>72</v>
      </c>
    </row>
    <row r="96" spans="3:3" x14ac:dyDescent="0.25">
      <c r="C96" t="s">
        <v>61</v>
      </c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WMS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BoBo</dc:creator>
  <cp:lastModifiedBy>MM1</cp:lastModifiedBy>
  <cp:lastPrinted>2017-04-06T15:17:53Z</cp:lastPrinted>
  <dcterms:created xsi:type="dcterms:W3CDTF">2006-12-21T12:20:40Z</dcterms:created>
  <dcterms:modified xsi:type="dcterms:W3CDTF">2018-07-27T09:16:52Z</dcterms:modified>
</cp:coreProperties>
</file>